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тмц!$A$1:$AI$27</definedName>
  </definedNames>
  <calcPr calcId="145621" refMode="R1C1"/>
</workbook>
</file>

<file path=xl/calcChain.xml><?xml version="1.0" encoding="utf-8"?>
<calcChain xmlns="http://schemas.openxmlformats.org/spreadsheetml/2006/main">
  <c r="Y10" i="4" l="1"/>
  <c r="Y9" i="4"/>
  <c r="Y11" i="4" l="1"/>
  <c r="AH11" i="4"/>
  <c r="AF11" i="4"/>
</calcChain>
</file>

<file path=xl/sharedStrings.xml><?xml version="1.0" encoding="utf-8"?>
<sst xmlns="http://schemas.openxmlformats.org/spreadsheetml/2006/main" count="71" uniqueCount="66">
  <si>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</si>
  <si>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</si>
  <si>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</si>
  <si>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</si>
  <si>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</si>
  <si>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</si>
  <si>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</si>
  <si>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</si>
  <si>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</si>
  <si>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</si>
  <si>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</si>
  <si>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</si>
  <si>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</si>
  <si>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</si>
  <si>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</si>
  <si>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</si>
  <si>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</si>
  <si>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</si>
  <si>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</si>
  <si>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</si>
  <si>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</si>
  <si>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</si>
  <si>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</si>
  <si>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</si>
  <si>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</si>
  <si>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</si>
  <si>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</si>
  <si>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</si>
  <si>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</si>
  <si>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</si>
  <si>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</si>
  <si>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</si>
  <si>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</si>
  <si>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</si>
  <si>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</si>
  <si>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</si>
  <si>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</si>
  <si>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</si>
  <si>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</si>
  <si>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</si>
  <si>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</si>
  <si>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</si>
  <si>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</si>
  <si>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</si>
  <si>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</si>
  <si>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</si>
  <si>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</si>
  <si>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</si>
  <si>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</si>
  <si>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</si>
  <si>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</si>
  <si>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</si>
  <si>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</si>
  <si>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</si>
  <si>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</si>
  <si>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08.12.22.119</t>
  </si>
  <si>
    <t>08.12.2</t>
  </si>
  <si>
    <t>ЖД000046</t>
  </si>
  <si>
    <t>Глина строительная</t>
  </si>
  <si>
    <t>ГОСТ 9169-59</t>
  </si>
  <si>
    <t>м3</t>
  </si>
  <si>
    <t>08.12.11.130</t>
  </si>
  <si>
    <t>08.12.1</t>
  </si>
  <si>
    <t>ЖЕ000007</t>
  </si>
  <si>
    <t>Песок для строительных работ природный очень мелкий II класса</t>
  </si>
  <si>
    <t>ГОСТ 8736-93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</si>
</sst>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6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66" fontId="0" fillId="0" borderId="4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166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1" fontId="0" fillId="0" borderId="4" xfId="0" applyNumberFormat="1" applyBorder="1" applyAlignment="1">
      <alignment horizontal="right" vertical="center" wrapText="1"/>
    </xf>
    <xf numFmtId="2" fontId="0" fillId="0" borderId="4" xfId="0" applyNumberFormat="1" applyBorder="1" applyAlignment="1">
      <alignment horizontal="right" vertical="center" wrapText="1"/>
    </xf>
    <xf numFmtId="2" fontId="0" fillId="0" borderId="4" xfId="0" applyNumberFormat="1" applyBorder="1" applyAlignment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zoomScale="70" zoomScaleNormal="86" zoomScaleSheetLayoutView="70" workbookViewId="0">
      <selection activeCell="D14" sqref="D14:AH14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2"/>
      <c r="E3" s="42"/>
      <c r="F3" s="42"/>
      <c r="G3" s="42"/>
      <c r="H3" s="42"/>
      <c r="I3" s="42"/>
      <c r="J3" s="42"/>
      <c r="K3" s="42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3"/>
      <c r="E4" s="43"/>
      <c r="F4" s="43"/>
      <c r="G4" s="43"/>
      <c r="H4" s="43"/>
      <c r="I4" s="43"/>
      <c r="J4" s="43"/>
      <c r="K4" s="43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3"/>
      <c r="E5" s="43"/>
      <c r="F5" s="43"/>
      <c r="G5" s="43"/>
      <c r="H5" s="43"/>
      <c r="I5" s="43"/>
      <c r="J5" s="43"/>
      <c r="K5" s="43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6" t="s">
        <v>14</v>
      </c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1"/>
      <c r="Y7" s="1"/>
      <c r="Z7" s="49" t="s">
        <v>10</v>
      </c>
      <c r="AA7" s="49"/>
      <c r="AB7" s="49"/>
      <c r="AC7" s="49"/>
      <c r="AD7" s="49"/>
      <c r="AE7" s="49"/>
      <c r="AF7" s="49"/>
      <c r="AG7" s="49"/>
      <c r="AH7" s="49"/>
      <c r="AI7" s="49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39">
        <v>1</v>
      </c>
      <c r="B9" s="40" t="s">
        <v>55</v>
      </c>
      <c r="C9" s="40" t="s">
        <v>56</v>
      </c>
      <c r="D9" s="40" t="s">
        <v>57</v>
      </c>
      <c r="E9" s="40" t="s">
        <v>58</v>
      </c>
      <c r="F9" s="40" t="s">
        <v>59</v>
      </c>
      <c r="G9" s="40" t="s">
        <v>60</v>
      </c>
      <c r="H9" s="2" t="s">
        <v>52</v>
      </c>
      <c r="I9" s="2" t="s">
        <v>52</v>
      </c>
      <c r="J9" s="2" t="s">
        <v>53</v>
      </c>
      <c r="K9" s="50">
        <v>176.7</v>
      </c>
      <c r="L9" s="52"/>
      <c r="M9" s="52">
        <v>70</v>
      </c>
      <c r="N9" s="52">
        <v>23.2</v>
      </c>
      <c r="O9" s="53"/>
      <c r="P9" s="53"/>
      <c r="Q9" s="53"/>
      <c r="R9" s="53"/>
      <c r="S9" s="53"/>
      <c r="T9" s="54">
        <v>56</v>
      </c>
      <c r="U9" s="54">
        <v>13</v>
      </c>
      <c r="V9" s="53"/>
      <c r="W9" s="52">
        <v>14.5</v>
      </c>
      <c r="X9" s="56">
        <v>51.05</v>
      </c>
      <c r="Y9" s="58">
        <f>X9*K9</f>
        <v>9020.534999999998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39">
        <v>2</v>
      </c>
      <c r="B10" s="40" t="s">
        <v>61</v>
      </c>
      <c r="C10" s="40" t="s">
        <v>62</v>
      </c>
      <c r="D10" s="40" t="s">
        <v>63</v>
      </c>
      <c r="E10" s="40" t="s">
        <v>64</v>
      </c>
      <c r="F10" s="40" t="s">
        <v>65</v>
      </c>
      <c r="G10" s="40" t="s">
        <v>60</v>
      </c>
      <c r="H10" s="2" t="s">
        <v>52</v>
      </c>
      <c r="I10" s="2" t="s">
        <v>52</v>
      </c>
      <c r="J10" s="2" t="s">
        <v>53</v>
      </c>
      <c r="K10" s="51">
        <v>2314.06</v>
      </c>
      <c r="L10" s="55"/>
      <c r="M10" s="55">
        <v>430.54</v>
      </c>
      <c r="N10" s="55">
        <v>116.56</v>
      </c>
      <c r="O10" s="55">
        <v>166.32</v>
      </c>
      <c r="P10" s="55">
        <v>7.56</v>
      </c>
      <c r="Q10" s="55">
        <v>375.56</v>
      </c>
      <c r="R10" s="55">
        <v>190.94</v>
      </c>
      <c r="S10" s="55">
        <v>156.32</v>
      </c>
      <c r="T10" s="55">
        <v>164.32</v>
      </c>
      <c r="U10" s="55">
        <v>501.44</v>
      </c>
      <c r="V10" s="55">
        <v>91.32</v>
      </c>
      <c r="W10" s="55">
        <v>113.18</v>
      </c>
      <c r="X10" s="56">
        <v>427.44</v>
      </c>
      <c r="Y10" s="58">
        <f t="shared" ref="Y10" si="0">X10*K10</f>
        <v>989121.8064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45" customHeight="1" x14ac:dyDescent="0.2">
      <c r="A11" s="47" t="s">
        <v>45</v>
      </c>
      <c r="B11" s="47"/>
      <c r="C11" s="47"/>
      <c r="D11" s="47"/>
      <c r="E11" s="47"/>
      <c r="F11" s="47"/>
      <c r="G11" s="47"/>
      <c r="H11" s="47"/>
      <c r="I11" s="47"/>
      <c r="J11" s="47"/>
      <c r="K11" s="38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57">
        <f>SUM(Y9:Y10)</f>
        <v>998142.34140000003</v>
      </c>
      <c r="Z11" s="3"/>
      <c r="AA11" s="3"/>
      <c r="AB11" s="3"/>
      <c r="AC11" s="3"/>
      <c r="AD11" s="3"/>
      <c r="AE11" s="18"/>
      <c r="AF11" s="18" t="e">
        <f>SUM(#REF!)</f>
        <v>#REF!</v>
      </c>
      <c r="AG11" s="32"/>
      <c r="AH11" s="18" t="e">
        <f>SUM(#REF!)</f>
        <v>#REF!</v>
      </c>
      <c r="AI11" s="10"/>
    </row>
    <row r="12" spans="1:35" ht="35.25" customHeight="1" x14ac:dyDescent="0.2"/>
    <row r="13" spans="1:35" ht="45" customHeight="1" x14ac:dyDescent="0.2">
      <c r="A13" s="44" t="s">
        <v>41</v>
      </c>
      <c r="B13" s="44"/>
      <c r="C13" s="44"/>
      <c r="D13" s="48" t="s">
        <v>43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34"/>
    </row>
    <row r="14" spans="1:35" ht="231" customHeight="1" x14ac:dyDescent="0.2">
      <c r="A14" s="44" t="s">
        <v>44</v>
      </c>
      <c r="B14" s="44"/>
      <c r="C14" s="44"/>
      <c r="D14" s="45" t="s">
        <v>54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1"/>
      <c r="D18" s="41"/>
      <c r="E18" s="41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1"/>
      <c r="D20" s="41"/>
      <c r="E20" s="41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1"/>
      <c r="D22" s="41"/>
      <c r="E22" s="41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mergeCells count="13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2020-12-10T12:01:13Z</dcterms:modified>
</cp:coreProperties>
</file>